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activeTab="11"/>
  </bookViews>
  <sheets>
    <sheet name="30% podiel tržieb " sheetId="1" r:id="rId1"/>
    <sheet name="Opr.výd.2007 " sheetId="2" r:id="rId2"/>
    <sheet name="Opr.výd.2008" sheetId="3" r:id="rId3"/>
    <sheet name="Opr.výd.2009" sheetId="4" r:id="rId4"/>
    <sheet name="Opr.výd.2010" sheetId="5" r:id="rId5"/>
    <sheet name="Opr.výd.2011 " sheetId="6" r:id="rId6"/>
    <sheet name="Opr.výd.2012" sheetId="7" r:id="rId7"/>
    <sheet name="Opr.výd.2013" sheetId="8" r:id="rId8"/>
    <sheet name="Opr.výd.2014" sheetId="9" r:id="rId9"/>
    <sheet name="Opr.výd.2015" sheetId="10" r:id="rId10"/>
    <sheet name="Intenzita pomoci" sheetId="11" r:id="rId11"/>
    <sheet name="Harmonogram" sheetId="12" r:id="rId12"/>
  </sheets>
  <definedNames>
    <definedName name="_ftn2" localSheetId="0">'30% podiel tržieb '!$A$16</definedName>
    <definedName name="_ftnref2" localSheetId="0">'30% podiel tržieb '!$B$11</definedName>
    <definedName name="_xlnm.Print_Titles" localSheetId="1">'Opr.výd.2007 '!$A:$G,'Opr.výd.2007 '!$13:$14</definedName>
    <definedName name="_xlnm.Print_Titles" localSheetId="2">'Opr.výd.2008'!$A:$G,'Opr.výd.2008'!$13:$14</definedName>
    <definedName name="_xlnm.Print_Titles" localSheetId="3">'Opr.výd.2009'!$A:$G,'Opr.výd.2009'!$13:$14</definedName>
    <definedName name="_xlnm.Print_Titles" localSheetId="4">'Opr.výd.2010'!$A:$G,'Opr.výd.2010'!$13:$14</definedName>
    <definedName name="_xlnm.Print_Titles" localSheetId="5">'Opr.výd.2011 '!$A:$G,'Opr.výd.2011 '!$13:$14</definedName>
    <definedName name="_xlnm.Print_Titles" localSheetId="6">'Opr.výd.2012'!$A:$G,'Opr.výd.2012'!$13:$14</definedName>
    <definedName name="_xlnm.Print_Titles" localSheetId="7">'Opr.výd.2013'!$A:$G,'Opr.výd.2013'!$13:$14</definedName>
    <definedName name="_xlnm.Print_Titles" localSheetId="8">'Opr.výd.2014'!$A:$G,'Opr.výd.2014'!$13:$14</definedName>
    <definedName name="_xlnm.Print_Titles" localSheetId="9">'Opr.výd.2015'!$A:$G,'Opr.výd.2015'!$13:$14</definedName>
    <definedName name="_xlnm.Print_Area" localSheetId="0">'30% podiel tržieb '!$A$1:$C$47</definedName>
    <definedName name="_xlnm.Print_Area" localSheetId="1">'Opr.výd.2007 '!$A$1:$R$27</definedName>
    <definedName name="_xlnm.Print_Area" localSheetId="2">'Opr.výd.2008'!$A$1:$R$65</definedName>
    <definedName name="_xlnm.Print_Area" localSheetId="3">'Opr.výd.2009'!$A$1:$R$65</definedName>
    <definedName name="_xlnm.Print_Area" localSheetId="4">'Opr.výd.2010'!$A$1:$R$65</definedName>
    <definedName name="_xlnm.Print_Area" localSheetId="5">'Opr.výd.2011 '!$A$1:$R$65</definedName>
    <definedName name="_xlnm.Print_Area" localSheetId="6">'Opr.výd.2012'!$A$1:$R$65</definedName>
    <definedName name="_xlnm.Print_Area" localSheetId="7">'Opr.výd.2013'!$A$1:$R$65</definedName>
    <definedName name="_xlnm.Print_Area" localSheetId="8">'Opr.výd.2014'!$A$1:$R$65</definedName>
    <definedName name="_xlnm.Print_Area" localSheetId="9">'Opr.výd.2015'!$A$1:$R$65</definedName>
  </definedNames>
  <calcPr fullCalcOnLoad="1"/>
</workbook>
</file>

<file path=xl/sharedStrings.xml><?xml version="1.0" encoding="utf-8"?>
<sst xmlns="http://schemas.openxmlformats.org/spreadsheetml/2006/main" count="440" uniqueCount="132">
  <si>
    <t>Oprávnené náklady projektu</t>
  </si>
  <si>
    <t>Výška žiadaného príspevku</t>
  </si>
  <si>
    <t>Vlastné zdroje</t>
  </si>
  <si>
    <t>SPOLU</t>
  </si>
  <si>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</si>
  <si>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</si>
  <si>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</si>
  <si>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</si>
  <si>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</si>
  <si>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</si>
  <si>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</si>
  <si>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</si>
  <si>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</si>
  <si>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</si>
  <si>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</si>
  <si>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</si>
  <si>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</si>
  <si>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</si>
  <si>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</si>
  <si>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</si>
  <si>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</si>
  <si>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</si>
  <si>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</si>
  <si>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</si>
  <si>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</si>
  <si>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</si>
  <si>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</si>
  <si>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</si>
  <si>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</si>
  <si>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% žiadaného prispevku</t>
  </si>
  <si>
    <t>Spolu</t>
  </si>
  <si>
    <t>INTENZITA POMOCI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</si>
  <si>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</si>
  <si>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</si>
  <si>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</si>
  <si>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</si>
  <si>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</si>
  <si>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</si>
  <si>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</si>
  <si>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</si>
  <si>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</si>
  <si>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</si>
  <si>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</si>
  <si>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</si>
  <si>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16*</t>
  </si>
  <si>
    <t>Tabuľka č. 14 e)</t>
  </si>
  <si>
    <t>Tabuľka č. 14 f)</t>
  </si>
  <si>
    <t>Termín podania Žiadostí o platbu  podľa mesiacov</t>
  </si>
  <si>
    <t>1.</t>
  </si>
  <si>
    <t>2.</t>
  </si>
  <si>
    <t>3.</t>
  </si>
  <si>
    <t>4.</t>
  </si>
  <si>
    <t>Tabuľka č. 15*</t>
  </si>
  <si>
    <t xml:space="preserve">Riadok č. </t>
  </si>
  <si>
    <t>Ukazovateľ</t>
  </si>
  <si>
    <t>Príjmy z dotácií</t>
  </si>
  <si>
    <t>A. Priame platby v rátane doplatkov k priamym platbám</t>
  </si>
  <si>
    <t>3.1</t>
  </si>
  <si>
    <t>jednotná platba na plochu</t>
  </si>
  <si>
    <t>3.2</t>
  </si>
  <si>
    <t>podpora na energetické plodiny</t>
  </si>
  <si>
    <t>3.3</t>
  </si>
  <si>
    <t>osobitná platba na cukor</t>
  </si>
  <si>
    <t>3.4</t>
  </si>
  <si>
    <t>prechodná platba na rajčiaky</t>
  </si>
  <si>
    <t>3.5</t>
  </si>
  <si>
    <t>osobitná platba na ovocie a zeleninu</t>
  </si>
  <si>
    <t>3.6</t>
  </si>
  <si>
    <t>platba na plodiny na ornej pôde</t>
  </si>
  <si>
    <t>3.7</t>
  </si>
  <si>
    <t>platba na chmeľ</t>
  </si>
  <si>
    <t>3.8</t>
  </si>
  <si>
    <t>platba na  vybrané druhy tabaku</t>
  </si>
  <si>
    <t>3.9</t>
  </si>
  <si>
    <t>platba na veľkú dobytčiu jednotku</t>
  </si>
  <si>
    <t xml:space="preserve">B.  Programu rozvoja vidieka   SR 2007 – 2013 priame podpory z Osy 2. </t>
  </si>
  <si>
    <t>3.10</t>
  </si>
  <si>
    <t>Platby za hospodárenie v znevýhodnených oblastiach (LFA)</t>
  </si>
  <si>
    <t>3.11</t>
  </si>
  <si>
    <t>Agroenvironmentálne platby</t>
  </si>
  <si>
    <t>3.12</t>
  </si>
  <si>
    <t>Platby za prvé zalesňovanie poľnohospodárskej pôdy</t>
  </si>
  <si>
    <t>3.13</t>
  </si>
  <si>
    <t>Platby v rámci sústavy NATURA 2000 na poľnohospodárskej pôde a lesnej pôde</t>
  </si>
  <si>
    <t>3.14</t>
  </si>
  <si>
    <t>Platby za životné podmienky zvierat</t>
  </si>
  <si>
    <t>3.15</t>
  </si>
  <si>
    <t>Platby za lesnícko-environmentálne opatrenia</t>
  </si>
  <si>
    <t>C. Plánu rozvoja vidieka SR 2004 – 2006</t>
  </si>
  <si>
    <t>3.16</t>
  </si>
  <si>
    <t>Agroenvironment a životné podmienky zvierat</t>
  </si>
  <si>
    <t>3.17</t>
  </si>
  <si>
    <t>Zalesňovanie poľnohospodárskej pôdy</t>
  </si>
  <si>
    <t>D. Štátna pomoc</t>
  </si>
  <si>
    <t>3.18</t>
  </si>
  <si>
    <t>náhrady za živelné pohromy v zmysle Nariadenia vlády SR č. 369/2007 Z. z., § 8, § 9,      § 10, § 11, § 12, § 13, § 14, § 15, § 18, § 19, § 20, § 25, § 26, § 27, § 28</t>
  </si>
  <si>
    <t>30% - tný podiel ročných tržieb z poľnohospodárskej činnosti vrátane dotácií</t>
  </si>
  <si>
    <r>
      <t>Tabuľka č. 7</t>
    </r>
    <r>
      <rPr>
        <sz val="8"/>
        <rFont val="Arial"/>
        <family val="2"/>
      </rPr>
      <t>*</t>
    </r>
  </si>
  <si>
    <t xml:space="preserve">Tržby z poľnohospodárskej prvovýroby** </t>
  </si>
  <si>
    <t>*konečný prijímateľ-predkladateľ projektu vypĺňa len biele bunky</t>
  </si>
  <si>
    <t>** konečný prijímateľ - predkladateľ projektu uvádza len tržby z rastlinnej a živočíšnej výroby( do tržieb sa nezapočítavajú napr. tržby z poskytovaných služieb, odpredaného majetku, odpredaného základného stáda a pod.).</t>
  </si>
  <si>
    <t>Celkom v EUR</t>
  </si>
  <si>
    <t>Kontrola  pre konečného prijímateľa - predkladateľa projektu</t>
  </si>
  <si>
    <t>Kontrola  pre konečného prijímateľa - prekladateľa projektu</t>
  </si>
  <si>
    <t>Kontrola  pre konečného prijímateľa predkladateľa projektu</t>
  </si>
  <si>
    <t>*Maximálna výška pomoci z celkových oprávnených výdavkov (konečný prijímateľ - predkladateľ projektu vypĺňa len biele bunky)</t>
  </si>
  <si>
    <t>* Požadovaná výška príspevku z verejných zdrojov  je suma požadovaná v projekte od PPA (konečný prijímateľ - predkladateľ projektu vypĺňa len biele bunky).</t>
  </si>
  <si>
    <t xml:space="preserve">Celkové ročné tržby /príjmy konečného prijímateľa - predkladateľa projektu  vrátane dotácií </t>
  </si>
  <si>
    <t>Meno:</t>
  </si>
  <si>
    <t>Kontroloval:</t>
  </si>
  <si>
    <t>Vypĺňa MAS</t>
  </si>
  <si>
    <r>
      <t xml:space="preserve">Korekcia
</t>
    </r>
    <r>
      <rPr>
        <sz val="7"/>
        <rFont val="Arial"/>
        <family val="2"/>
      </rPr>
      <t>(vypĺňa MAS resp.PPA)</t>
    </r>
  </si>
  <si>
    <t>Tabuľka č. 14 g)</t>
  </si>
  <si>
    <t>Tabuľka č. 14 h)</t>
  </si>
  <si>
    <t>Tabuľka č. 14 ch)</t>
  </si>
  <si>
    <r>
      <t xml:space="preserve">30% - TNÝ PODIEL TRŽIEB Z POĽNOHOSPODÁRSKEJ ČINNOSTI  NA CELKOVÝCH TRŽBÁCH ZA PREDCHÁDZAJÚCE UKONČENÉ ÚČTOVNÉ OBDOBIE 20..                                             </t>
    </r>
    <r>
      <rPr>
        <b/>
        <sz val="9"/>
        <rFont val="Arial"/>
        <family val="2"/>
      </rPr>
      <t>(vyplňuje sa v prípade, že konečný prijímateľ - predkladateľ projektu  má podnikateľskú históriu)</t>
    </r>
  </si>
  <si>
    <t>*Požadovaná výška príspevku z verejných zdrojov v EUR</t>
  </si>
  <si>
    <t>Suma v EUR ***</t>
  </si>
  <si>
    <t>*** SK  konečný prijímateľ-predkladateľ projektu prepočíta konverzným kurzom 30,126</t>
  </si>
  <si>
    <t>Suma po korekcii v EUR</t>
  </si>
  <si>
    <r>
      <t xml:space="preserve">Konečný prijímateľ - predkladateľ projektu vypĺňa len biele bunky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</si>
  <si>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</si>
  <si>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</si>
  <si>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</si>
  <si>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</si>
  <si>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</si>
  <si>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</si>
  <si>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</si>
  <si>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t>Vypĺňa PPA (vyhodnocovateľ OVP)</t>
  </si>
  <si>
    <t>Výdavky projektu  v EUR (na 2 desatiné miesta)</t>
  </si>
  <si>
    <t>(v EUR (na 2 desatiné miesta)</t>
  </si>
  <si>
    <t xml:space="preserve"> (v EUR (na 2 desatiné miesta)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</si>
</sst>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E+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0.0%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mmm/yyyy"/>
    <numFmt numFmtId="188" formatCode="0.0"/>
    <numFmt numFmtId="189" formatCode="_-* #,##0.000\ &quot;Sk&quot;_-;\-* #,##0.000\ &quot;Sk&quot;_-;_-* &quot;-&quot;??\ &quot;Sk&quot;_-;_-@_-"/>
  </numFmts>
  <fonts count="5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4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4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 wrapText="1"/>
    </xf>
    <xf numFmtId="0" fontId="9" fillId="34" borderId="13" xfId="0" applyFont="1" applyFill="1" applyBorder="1" applyAlignment="1">
      <alignment/>
    </xf>
    <xf numFmtId="4" fontId="10" fillId="34" borderId="14" xfId="0" applyNumberFormat="1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wrapText="1"/>
    </xf>
    <xf numFmtId="4" fontId="10" fillId="36" borderId="14" xfId="0" applyNumberFormat="1" applyFont="1" applyFill="1" applyBorder="1" applyAlignment="1">
      <alignment/>
    </xf>
    <xf numFmtId="0" fontId="9" fillId="37" borderId="20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left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wrapText="1"/>
    </xf>
    <xf numFmtId="0" fontId="9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4" fontId="7" fillId="34" borderId="22" xfId="0" applyNumberFormat="1" applyFont="1" applyFill="1" applyBorder="1" applyAlignment="1">
      <alignment wrapText="1"/>
    </xf>
    <xf numFmtId="4" fontId="7" fillId="34" borderId="32" xfId="0" applyNumberFormat="1" applyFont="1" applyFill="1" applyBorder="1" applyAlignment="1">
      <alignment wrapText="1"/>
    </xf>
    <xf numFmtId="0" fontId="9" fillId="37" borderId="23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/>
    </xf>
    <xf numFmtId="0" fontId="2" fillId="37" borderId="33" xfId="0" applyFont="1" applyFill="1" applyBorder="1" applyAlignment="1">
      <alignment horizontal="left" vertical="center"/>
    </xf>
    <xf numFmtId="0" fontId="10" fillId="37" borderId="33" xfId="0" applyFont="1" applyFill="1" applyBorder="1" applyAlignment="1">
      <alignment horizontal="left" vertical="center"/>
    </xf>
    <xf numFmtId="4" fontId="9" fillId="33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/>
    </xf>
    <xf numFmtId="0" fontId="10" fillId="33" borderId="13" xfId="0" applyFont="1" applyFill="1" applyBorder="1" applyAlignment="1">
      <alignment horizontal="center" vertical="center"/>
    </xf>
    <xf numFmtId="10" fontId="4" fillId="33" borderId="14" xfId="0" applyNumberFormat="1" applyFont="1" applyFill="1" applyBorder="1" applyAlignment="1">
      <alignment/>
    </xf>
    <xf numFmtId="0" fontId="10" fillId="33" borderId="3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0" fontId="2" fillId="33" borderId="19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wrapText="1"/>
      <protection locked="0"/>
    </xf>
    <xf numFmtId="4" fontId="9" fillId="0" borderId="37" xfId="0" applyNumberFormat="1" applyFont="1" applyBorder="1" applyAlignment="1" applyProtection="1">
      <alignment horizontal="center" vertical="center"/>
      <protection locked="0"/>
    </xf>
    <xf numFmtId="4" fontId="9" fillId="0" borderId="22" xfId="0" applyNumberFormat="1" applyFont="1" applyBorder="1" applyAlignment="1" applyProtection="1">
      <alignment horizontal="center" vertical="center"/>
      <protection locked="0"/>
    </xf>
    <xf numFmtId="4" fontId="9" fillId="0" borderId="38" xfId="0" applyNumberFormat="1" applyFont="1" applyBorder="1" applyAlignment="1" applyProtection="1">
      <alignment horizontal="center" vertical="center"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9" fillId="0" borderId="10" xfId="0" applyNumberFormat="1" applyFont="1" applyBorder="1" applyAlignment="1" applyProtection="1">
      <alignment/>
      <protection locked="0"/>
    </xf>
    <xf numFmtId="4" fontId="10" fillId="36" borderId="32" xfId="0" applyNumberFormat="1" applyFont="1" applyFill="1" applyBorder="1" applyAlignment="1">
      <alignment horizontal="right" vertical="center"/>
    </xf>
    <xf numFmtId="0" fontId="10" fillId="37" borderId="19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vertical="center"/>
    </xf>
    <xf numFmtId="0" fontId="9" fillId="34" borderId="30" xfId="0" applyFont="1" applyFill="1" applyBorder="1" applyAlignment="1">
      <alignment vertical="center"/>
    </xf>
    <xf numFmtId="0" fontId="9" fillId="34" borderId="39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0" fontId="9" fillId="34" borderId="40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9" fillId="34" borderId="41" xfId="0" applyFont="1" applyFill="1" applyBorder="1" applyAlignment="1">
      <alignment vertical="center"/>
    </xf>
    <xf numFmtId="4" fontId="10" fillId="36" borderId="22" xfId="0" applyNumberFormat="1" applyFont="1" applyFill="1" applyBorder="1" applyAlignment="1">
      <alignment horizontal="right" vertical="center"/>
    </xf>
    <xf numFmtId="4" fontId="10" fillId="36" borderId="10" xfId="0" applyNumberFormat="1" applyFont="1" applyFill="1" applyBorder="1" applyAlignment="1">
      <alignment horizontal="right" vertical="center"/>
    </xf>
    <xf numFmtId="4" fontId="7" fillId="36" borderId="22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shrinkToFit="1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5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3" fillId="0" borderId="0" xfId="36" applyFont="1" applyAlignment="1" applyProtection="1">
      <alignment/>
      <protection/>
    </xf>
    <xf numFmtId="0" fontId="4" fillId="35" borderId="1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2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33" borderId="4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4" fillId="0" borderId="4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2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10" fillId="37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0" fillId="37" borderId="33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4" fillId="35" borderId="4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4" fontId="2" fillId="35" borderId="46" xfId="0" applyNumberFormat="1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4" fontId="2" fillId="35" borderId="17" xfId="0" applyNumberFormat="1" applyFont="1" applyFill="1" applyBorder="1" applyAlignment="1">
      <alignment horizontal="center" vertical="center" wrapText="1"/>
    </xf>
    <xf numFmtId="4" fontId="4" fillId="35" borderId="42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2" fillId="33" borderId="47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4" fontId="4" fillId="0" borderId="42" xfId="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vertical="justify" readingOrder="2"/>
    </xf>
    <xf numFmtId="0" fontId="0" fillId="33" borderId="10" xfId="0" applyFont="1" applyFill="1" applyBorder="1" applyAlignment="1">
      <alignment vertical="justify" readingOrder="2"/>
    </xf>
    <xf numFmtId="0" fontId="1" fillId="33" borderId="48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justify"/>
    </xf>
    <xf numFmtId="0" fontId="2" fillId="33" borderId="42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0.625" style="0" customWidth="1"/>
    <col min="2" max="2" width="50.00390625" style="0" customWidth="1"/>
    <col min="3" max="3" width="23.75390625" style="0" customWidth="1"/>
  </cols>
  <sheetData>
    <row r="1" ht="12.75">
      <c r="A1" s="15" t="s">
        <v>97</v>
      </c>
    </row>
    <row r="2" ht="0.75" customHeight="1">
      <c r="A2" s="15"/>
    </row>
    <row r="3" ht="12.75" hidden="1"/>
    <row r="4" spans="1:6" ht="37.5" customHeight="1">
      <c r="A4" s="141" t="s">
        <v>115</v>
      </c>
      <c r="B4" s="142"/>
      <c r="C4" s="143"/>
      <c r="D4" s="114"/>
      <c r="E4" s="114"/>
      <c r="F4" s="114"/>
    </row>
    <row r="6" spans="1:3" ht="27" customHeight="1">
      <c r="A6" s="115" t="s">
        <v>53</v>
      </c>
      <c r="B6" s="115" t="s">
        <v>54</v>
      </c>
      <c r="C6" s="115" t="s">
        <v>117</v>
      </c>
    </row>
    <row r="7" spans="1:3" ht="25.5" customHeight="1">
      <c r="A7" s="116" t="s">
        <v>48</v>
      </c>
      <c r="B7" s="111" t="s">
        <v>107</v>
      </c>
      <c r="C7" s="117"/>
    </row>
    <row r="8" spans="1:3" ht="18.75" customHeight="1">
      <c r="A8" s="110" t="s">
        <v>49</v>
      </c>
      <c r="B8" s="111" t="s">
        <v>98</v>
      </c>
      <c r="C8" s="117"/>
    </row>
    <row r="9" spans="1:3" ht="18.75" customHeight="1">
      <c r="A9" s="118" t="s">
        <v>50</v>
      </c>
      <c r="B9" s="119" t="s">
        <v>55</v>
      </c>
      <c r="C9" s="120">
        <f>C10+C20+C27+C30</f>
        <v>0</v>
      </c>
    </row>
    <row r="10" spans="1:3" ht="18.75" customHeight="1">
      <c r="A10" s="145" t="s">
        <v>56</v>
      </c>
      <c r="B10" s="146"/>
      <c r="C10" s="121">
        <f>C11+C12+C13+C14+C15+C16+C17+C18+C19</f>
        <v>0</v>
      </c>
    </row>
    <row r="11" spans="1:3" ht="18.75" customHeight="1">
      <c r="A11" s="122" t="s">
        <v>57</v>
      </c>
      <c r="B11" s="123" t="s">
        <v>58</v>
      </c>
      <c r="C11" s="124"/>
    </row>
    <row r="12" spans="1:3" ht="18.75" customHeight="1">
      <c r="A12" s="122" t="s">
        <v>59</v>
      </c>
      <c r="B12" s="123" t="s">
        <v>60</v>
      </c>
      <c r="C12" s="124"/>
    </row>
    <row r="13" spans="1:3" ht="18.75" customHeight="1">
      <c r="A13" s="122" t="s">
        <v>61</v>
      </c>
      <c r="B13" s="123" t="s">
        <v>62</v>
      </c>
      <c r="C13" s="124"/>
    </row>
    <row r="14" spans="1:3" ht="18.75" customHeight="1">
      <c r="A14" s="122" t="s">
        <v>63</v>
      </c>
      <c r="B14" s="123" t="s">
        <v>64</v>
      </c>
      <c r="C14" s="125"/>
    </row>
    <row r="15" spans="1:3" ht="18.75" customHeight="1">
      <c r="A15" s="122" t="s">
        <v>65</v>
      </c>
      <c r="B15" s="123" t="s">
        <v>66</v>
      </c>
      <c r="C15" s="125"/>
    </row>
    <row r="16" spans="1:3" ht="18.75" customHeight="1">
      <c r="A16" s="122" t="s">
        <v>67</v>
      </c>
      <c r="B16" s="123" t="s">
        <v>68</v>
      </c>
      <c r="C16" s="125"/>
    </row>
    <row r="17" spans="1:3" ht="18.75" customHeight="1">
      <c r="A17" s="122" t="s">
        <v>69</v>
      </c>
      <c r="B17" s="123" t="s">
        <v>70</v>
      </c>
      <c r="C17" s="125"/>
    </row>
    <row r="18" spans="1:3" ht="18.75" customHeight="1">
      <c r="A18" s="122" t="s">
        <v>71</v>
      </c>
      <c r="B18" s="123" t="s">
        <v>72</v>
      </c>
      <c r="C18" s="124"/>
    </row>
    <row r="19" spans="1:3" ht="18.75" customHeight="1">
      <c r="A19" s="122" t="s">
        <v>73</v>
      </c>
      <c r="B19" s="123" t="s">
        <v>74</v>
      </c>
      <c r="C19" s="124"/>
    </row>
    <row r="20" spans="1:3" ht="18.75" customHeight="1">
      <c r="A20" s="147" t="s">
        <v>75</v>
      </c>
      <c r="B20" s="148"/>
      <c r="C20" s="121">
        <f>C26+C25+C24+C23+C22+C21</f>
        <v>0</v>
      </c>
    </row>
    <row r="21" spans="1:3" ht="18.75" customHeight="1">
      <c r="A21" s="122" t="s">
        <v>76</v>
      </c>
      <c r="B21" s="126" t="s">
        <v>77</v>
      </c>
      <c r="C21" s="125"/>
    </row>
    <row r="22" spans="1:10" ht="18.75" customHeight="1">
      <c r="A22" s="122" t="s">
        <v>78</v>
      </c>
      <c r="B22" s="127" t="s">
        <v>79</v>
      </c>
      <c r="C22" s="125"/>
      <c r="I22" s="75"/>
      <c r="J22" s="128"/>
    </row>
    <row r="23" spans="1:10" ht="18.75" customHeight="1">
      <c r="A23" s="122" t="s">
        <v>80</v>
      </c>
      <c r="B23" s="127" t="s">
        <v>81</v>
      </c>
      <c r="C23" s="129"/>
      <c r="I23" s="75"/>
      <c r="J23" s="128"/>
    </row>
    <row r="24" spans="1:10" ht="26.25" customHeight="1">
      <c r="A24" s="122" t="s">
        <v>82</v>
      </c>
      <c r="B24" s="126" t="s">
        <v>83</v>
      </c>
      <c r="C24" s="129"/>
      <c r="I24" s="75"/>
      <c r="J24" s="128"/>
    </row>
    <row r="25" spans="1:10" ht="18.75" customHeight="1">
      <c r="A25" s="122" t="s">
        <v>84</v>
      </c>
      <c r="B25" s="127" t="s">
        <v>85</v>
      </c>
      <c r="C25" s="129"/>
      <c r="I25" s="75"/>
      <c r="J25" s="128"/>
    </row>
    <row r="26" spans="1:10" ht="18.75" customHeight="1">
      <c r="A26" s="122" t="s">
        <v>86</v>
      </c>
      <c r="B26" s="127" t="s">
        <v>87</v>
      </c>
      <c r="C26" s="129"/>
      <c r="I26" s="6"/>
      <c r="J26" s="6"/>
    </row>
    <row r="27" spans="1:5" ht="18.75" customHeight="1">
      <c r="A27" s="145" t="s">
        <v>88</v>
      </c>
      <c r="B27" s="146"/>
      <c r="C27" s="121">
        <f>C29+C28</f>
        <v>0</v>
      </c>
      <c r="E27" s="130"/>
    </row>
    <row r="28" spans="1:3" ht="18.75" customHeight="1">
      <c r="A28" s="122" t="s">
        <v>89</v>
      </c>
      <c r="B28" s="127" t="s">
        <v>90</v>
      </c>
      <c r="C28" s="124"/>
    </row>
    <row r="29" spans="1:3" ht="18.75" customHeight="1">
      <c r="A29" s="122" t="s">
        <v>91</v>
      </c>
      <c r="B29" s="127" t="s">
        <v>92</v>
      </c>
      <c r="C29" s="124"/>
    </row>
    <row r="30" spans="1:3" ht="18.75" customHeight="1">
      <c r="A30" s="150" t="s">
        <v>93</v>
      </c>
      <c r="B30" s="151"/>
      <c r="C30" s="131">
        <f>C31</f>
        <v>0</v>
      </c>
    </row>
    <row r="31" spans="1:3" ht="40.5" customHeight="1">
      <c r="A31" s="122" t="s">
        <v>94</v>
      </c>
      <c r="B31" s="126" t="s">
        <v>95</v>
      </c>
      <c r="C31" s="124"/>
    </row>
    <row r="32" spans="1:3" ht="28.5" customHeight="1">
      <c r="A32" s="132" t="s">
        <v>51</v>
      </c>
      <c r="B32" s="133" t="s">
        <v>96</v>
      </c>
      <c r="C32" s="134" t="e">
        <f>(C9+C8)/C7*100</f>
        <v>#DIV/0!</v>
      </c>
    </row>
    <row r="33" spans="1:3" ht="18.75" customHeight="1">
      <c r="A33" s="135"/>
      <c r="B33" s="1"/>
      <c r="C33" s="1"/>
    </row>
    <row r="34" spans="1:3" ht="12" customHeight="1">
      <c r="A34" s="1"/>
      <c r="B34" s="36" t="s">
        <v>24</v>
      </c>
      <c r="C34" s="136"/>
    </row>
    <row r="35" spans="1:3" ht="12" customHeight="1">
      <c r="A35" s="1"/>
      <c r="B35" s="36" t="s">
        <v>26</v>
      </c>
      <c r="C35" s="136"/>
    </row>
    <row r="36" spans="1:3" ht="12" customHeight="1">
      <c r="A36" s="1"/>
      <c r="B36" s="36" t="s">
        <v>25</v>
      </c>
      <c r="C36" s="136"/>
    </row>
    <row r="37" spans="2:3" ht="12" customHeight="1">
      <c r="B37" s="36" t="s">
        <v>27</v>
      </c>
      <c r="C37" s="136"/>
    </row>
    <row r="39" spans="2:3" ht="12.75">
      <c r="B39" s="36" t="s">
        <v>24</v>
      </c>
      <c r="C39" s="136"/>
    </row>
    <row r="40" spans="2:3" ht="12.75">
      <c r="B40" s="36" t="s">
        <v>26</v>
      </c>
      <c r="C40" s="136"/>
    </row>
    <row r="41" spans="2:3" ht="12.75">
      <c r="B41" s="36" t="s">
        <v>25</v>
      </c>
      <c r="C41" s="136"/>
    </row>
    <row r="42" spans="2:3" ht="12.75">
      <c r="B42" s="36" t="s">
        <v>27</v>
      </c>
      <c r="C42" s="136"/>
    </row>
    <row r="44" spans="1:2" ht="12.75">
      <c r="A44" s="144" t="s">
        <v>99</v>
      </c>
      <c r="B44" s="144"/>
    </row>
    <row r="45" spans="1:4" ht="42.75" customHeight="1">
      <c r="A45" s="149" t="s">
        <v>100</v>
      </c>
      <c r="B45" s="149"/>
      <c r="C45" s="149"/>
      <c r="D45" s="112"/>
    </row>
    <row r="46" ht="12.75">
      <c r="A46" t="s">
        <v>118</v>
      </c>
    </row>
    <row r="50" spans="1:2" ht="12.75">
      <c r="A50" s="4"/>
      <c r="B50" s="4"/>
    </row>
    <row r="51" spans="1:4" ht="14.25" customHeight="1">
      <c r="A51" s="4"/>
      <c r="B51" s="4"/>
      <c r="C51" s="4"/>
      <c r="D51" s="4"/>
    </row>
    <row r="52" spans="1:2" ht="12.75">
      <c r="A52" s="144"/>
      <c r="B52" s="144"/>
    </row>
    <row r="55" spans="1:3" ht="12.75">
      <c r="A55" s="112"/>
      <c r="B55" s="112"/>
      <c r="C55" s="112"/>
    </row>
    <row r="64" spans="1:3" ht="12.75">
      <c r="A64" s="113"/>
      <c r="B64" s="137"/>
      <c r="C64" s="138"/>
    </row>
  </sheetData>
  <sheetProtection password="C31F" sheet="1" objects="1" scenarios="1"/>
  <mergeCells count="8">
    <mergeCell ref="A4:C4"/>
    <mergeCell ref="A52:B52"/>
    <mergeCell ref="A10:B10"/>
    <mergeCell ref="A20:B20"/>
    <mergeCell ref="A27:B27"/>
    <mergeCell ref="A44:B44"/>
    <mergeCell ref="A45:C45"/>
    <mergeCell ref="A30:B30"/>
  </mergeCells>
  <printOptions/>
  <pageMargins left="1.0236220472440944" right="0.31496062992125984" top="0.984251968503937" bottom="0.5118110236220472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1.1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114</v>
      </c>
      <c r="B1" s="15"/>
      <c r="C1" s="15"/>
      <c r="D1" s="16"/>
      <c r="E1" s="16"/>
      <c r="F1" s="16"/>
      <c r="G1" s="17"/>
      <c r="H1" s="17"/>
      <c r="I1" s="152" t="s">
        <v>110</v>
      </c>
      <c r="J1" s="173"/>
      <c r="K1" s="2"/>
      <c r="L1" s="154" t="s">
        <v>128</v>
      </c>
      <c r="M1" s="174"/>
      <c r="N1" s="175"/>
      <c r="P1" s="157"/>
      <c r="Q1" s="176"/>
      <c r="R1" s="176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139" t="s">
        <v>109</v>
      </c>
      <c r="J2" s="140"/>
      <c r="L2" s="36" t="s">
        <v>24</v>
      </c>
      <c r="M2" s="172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139" t="s">
        <v>108</v>
      </c>
      <c r="J3" s="140"/>
      <c r="L3" s="36" t="s">
        <v>26</v>
      </c>
      <c r="M3" s="172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139" t="s">
        <v>25</v>
      </c>
      <c r="J4" s="140"/>
      <c r="L4" s="36" t="s">
        <v>25</v>
      </c>
      <c r="M4" s="172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139" t="s">
        <v>27</v>
      </c>
      <c r="J5" s="140"/>
      <c r="L5" s="36" t="s">
        <v>27</v>
      </c>
      <c r="M5" s="172"/>
      <c r="N5" s="171"/>
      <c r="P5" s="75"/>
      <c r="Q5" s="128"/>
      <c r="R5" s="128"/>
    </row>
    <row r="6" spans="1:18" s="18" customFormat="1" ht="12.75" customHeight="1" thickBot="1">
      <c r="A6" s="23" t="s">
        <v>125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2015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2015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57.75" customHeight="1" thickBot="1">
      <c r="A14" s="49" t="s">
        <v>131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104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A43:G43"/>
    <mergeCell ref="A44:G44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L21" sqref="L21"/>
    </sheetView>
  </sheetViews>
  <sheetFormatPr defaultColWidth="9.00390625" defaultRowHeight="12.75"/>
  <cols>
    <col min="1" max="1" width="14.75390625" style="0" customWidth="1"/>
    <col min="3" max="3" width="12.75390625" style="0" customWidth="1"/>
    <col min="4" max="4" width="10.125" style="0" customWidth="1"/>
    <col min="5" max="5" width="12.25390625" style="0" customWidth="1"/>
    <col min="6" max="6" width="5.625" style="0" customWidth="1"/>
    <col min="7" max="7" width="2.375" style="0" customWidth="1"/>
    <col min="8" max="8" width="16.875" style="0" customWidth="1"/>
    <col min="10" max="10" width="11.875" style="0" customWidth="1"/>
    <col min="11" max="11" width="4.125" style="0" customWidth="1"/>
    <col min="12" max="12" width="17.125" style="0" customWidth="1"/>
    <col min="13" max="13" width="4.875" style="0" customWidth="1"/>
    <col min="14" max="14" width="22.25390625" style="0" bestFit="1" customWidth="1"/>
    <col min="15" max="15" width="5.375" style="0" customWidth="1"/>
    <col min="16" max="16" width="21.875" style="0" customWidth="1"/>
  </cols>
  <sheetData>
    <row r="1" ht="12.75">
      <c r="A1" s="15" t="s">
        <v>52</v>
      </c>
    </row>
    <row r="2" ht="12.75">
      <c r="A2" s="31" t="s">
        <v>31</v>
      </c>
    </row>
    <row r="3" spans="1:15" ht="15.75">
      <c r="A3" s="9"/>
      <c r="B3" s="9"/>
      <c r="C3" s="9"/>
      <c r="D3" s="9"/>
      <c r="E3" s="9"/>
      <c r="F3" s="9"/>
      <c r="G3" s="9"/>
      <c r="I3" s="1"/>
      <c r="J3" s="1"/>
      <c r="K3" s="1"/>
      <c r="L3" s="1"/>
      <c r="M3" s="1"/>
      <c r="N3" s="1"/>
      <c r="O3" s="1"/>
    </row>
    <row r="4" spans="1:16" ht="12.75">
      <c r="A4" s="177"/>
      <c r="B4" s="178"/>
      <c r="C4" s="178"/>
      <c r="D4" s="178"/>
      <c r="E4" s="178"/>
      <c r="F4" s="178"/>
      <c r="G4" s="178"/>
      <c r="H4" s="178"/>
      <c r="I4" s="178"/>
      <c r="J4" s="4"/>
      <c r="K4" s="4"/>
      <c r="L4" s="4"/>
      <c r="M4" s="4"/>
      <c r="N4" s="4"/>
      <c r="O4" s="4"/>
      <c r="P4" s="4"/>
    </row>
    <row r="5" spans="1:16" ht="13.5" thickBot="1">
      <c r="A5" s="10"/>
      <c r="B5" s="11"/>
      <c r="C5" s="12"/>
      <c r="D5" s="13"/>
      <c r="E5" s="13"/>
      <c r="F5" s="13"/>
      <c r="G5" s="10"/>
      <c r="H5" s="10"/>
      <c r="I5" s="13"/>
      <c r="J5" s="13"/>
      <c r="K5" s="13"/>
      <c r="L5" s="10"/>
      <c r="M5" s="13"/>
      <c r="N5" s="13"/>
      <c r="O5" s="13"/>
      <c r="P5" s="14"/>
    </row>
    <row r="6" spans="1:14" ht="12.75" customHeight="1">
      <c r="A6" s="77" t="s">
        <v>9</v>
      </c>
      <c r="B6" s="187" t="s">
        <v>0</v>
      </c>
      <c r="C6" s="188"/>
      <c r="D6" s="188"/>
      <c r="E6" s="188"/>
      <c r="F6" s="188"/>
      <c r="G6" s="187" t="s">
        <v>1</v>
      </c>
      <c r="H6" s="188"/>
      <c r="I6" s="188"/>
      <c r="J6" s="188"/>
      <c r="K6" s="187" t="s">
        <v>2</v>
      </c>
      <c r="L6" s="187"/>
      <c r="M6" s="187"/>
      <c r="N6" s="78" t="s">
        <v>29</v>
      </c>
    </row>
    <row r="7" spans="1:14" ht="12.75">
      <c r="A7" s="79">
        <v>2007</v>
      </c>
      <c r="B7" s="189"/>
      <c r="C7" s="190"/>
      <c r="D7" s="190"/>
      <c r="E7" s="190"/>
      <c r="F7" s="191"/>
      <c r="G7" s="192"/>
      <c r="H7" s="192"/>
      <c r="I7" s="192"/>
      <c r="J7" s="192"/>
      <c r="K7" s="182">
        <f aca="true" t="shared" si="0" ref="K7:K14">B7-G7</f>
        <v>0</v>
      </c>
      <c r="L7" s="183"/>
      <c r="M7" s="184"/>
      <c r="N7" s="80">
        <f>IF(B7=0,0,G7/B7)</f>
        <v>0</v>
      </c>
    </row>
    <row r="8" spans="1:14" ht="12.75">
      <c r="A8" s="81">
        <f>A7+1</f>
        <v>2008</v>
      </c>
      <c r="B8" s="189"/>
      <c r="C8" s="190"/>
      <c r="D8" s="190"/>
      <c r="E8" s="190"/>
      <c r="F8" s="191"/>
      <c r="G8" s="192"/>
      <c r="H8" s="192"/>
      <c r="I8" s="192"/>
      <c r="J8" s="192"/>
      <c r="K8" s="182">
        <f t="shared" si="0"/>
        <v>0</v>
      </c>
      <c r="L8" s="183"/>
      <c r="M8" s="184"/>
      <c r="N8" s="80">
        <f aca="true" t="shared" si="1" ref="N8:N15">IF(B8=0,0,G8/B8)</f>
        <v>0</v>
      </c>
    </row>
    <row r="9" spans="1:14" ht="12.75">
      <c r="A9" s="81">
        <f aca="true" t="shared" si="2" ref="A9:A15">A8+1</f>
        <v>2009</v>
      </c>
      <c r="B9" s="189"/>
      <c r="C9" s="190"/>
      <c r="D9" s="190"/>
      <c r="E9" s="190"/>
      <c r="F9" s="191"/>
      <c r="G9" s="192"/>
      <c r="H9" s="192"/>
      <c r="I9" s="192"/>
      <c r="J9" s="192"/>
      <c r="K9" s="182">
        <f t="shared" si="0"/>
        <v>0</v>
      </c>
      <c r="L9" s="183"/>
      <c r="M9" s="184"/>
      <c r="N9" s="80">
        <f t="shared" si="1"/>
        <v>0</v>
      </c>
    </row>
    <row r="10" spans="1:14" ht="12.75">
      <c r="A10" s="81">
        <f t="shared" si="2"/>
        <v>2010</v>
      </c>
      <c r="B10" s="189"/>
      <c r="C10" s="190"/>
      <c r="D10" s="190"/>
      <c r="E10" s="190"/>
      <c r="F10" s="191"/>
      <c r="G10" s="192"/>
      <c r="H10" s="192"/>
      <c r="I10" s="192"/>
      <c r="J10" s="192"/>
      <c r="K10" s="182">
        <f t="shared" si="0"/>
        <v>0</v>
      </c>
      <c r="L10" s="183"/>
      <c r="M10" s="184"/>
      <c r="N10" s="80">
        <f t="shared" si="1"/>
        <v>0</v>
      </c>
    </row>
    <row r="11" spans="1:14" ht="12.75">
      <c r="A11" s="81">
        <f t="shared" si="2"/>
        <v>2011</v>
      </c>
      <c r="B11" s="189"/>
      <c r="C11" s="190"/>
      <c r="D11" s="190"/>
      <c r="E11" s="190"/>
      <c r="F11" s="191"/>
      <c r="G11" s="192"/>
      <c r="H11" s="192"/>
      <c r="I11" s="192"/>
      <c r="J11" s="192"/>
      <c r="K11" s="182">
        <f t="shared" si="0"/>
        <v>0</v>
      </c>
      <c r="L11" s="183"/>
      <c r="M11" s="184"/>
      <c r="N11" s="80">
        <f t="shared" si="1"/>
        <v>0</v>
      </c>
    </row>
    <row r="12" spans="1:14" ht="12.75">
      <c r="A12" s="81">
        <f t="shared" si="2"/>
        <v>2012</v>
      </c>
      <c r="B12" s="189"/>
      <c r="C12" s="190"/>
      <c r="D12" s="190"/>
      <c r="E12" s="190"/>
      <c r="F12" s="191"/>
      <c r="G12" s="192"/>
      <c r="H12" s="192"/>
      <c r="I12" s="192"/>
      <c r="J12" s="192"/>
      <c r="K12" s="182">
        <f t="shared" si="0"/>
        <v>0</v>
      </c>
      <c r="L12" s="183"/>
      <c r="M12" s="184"/>
      <c r="N12" s="80">
        <f t="shared" si="1"/>
        <v>0</v>
      </c>
    </row>
    <row r="13" spans="1:14" ht="12.75">
      <c r="A13" s="81">
        <f t="shared" si="2"/>
        <v>2013</v>
      </c>
      <c r="B13" s="189"/>
      <c r="C13" s="190"/>
      <c r="D13" s="190"/>
      <c r="E13" s="190"/>
      <c r="F13" s="191"/>
      <c r="G13" s="192"/>
      <c r="H13" s="192"/>
      <c r="I13" s="192"/>
      <c r="J13" s="192"/>
      <c r="K13" s="182">
        <f t="shared" si="0"/>
        <v>0</v>
      </c>
      <c r="L13" s="183"/>
      <c r="M13" s="184"/>
      <c r="N13" s="80">
        <f t="shared" si="1"/>
        <v>0</v>
      </c>
    </row>
    <row r="14" spans="1:14" ht="12.75">
      <c r="A14" s="81">
        <f t="shared" si="2"/>
        <v>2014</v>
      </c>
      <c r="B14" s="189"/>
      <c r="C14" s="190"/>
      <c r="D14" s="190"/>
      <c r="E14" s="190"/>
      <c r="F14" s="191"/>
      <c r="G14" s="192"/>
      <c r="H14" s="192"/>
      <c r="I14" s="192"/>
      <c r="J14" s="192"/>
      <c r="K14" s="182">
        <f t="shared" si="0"/>
        <v>0</v>
      </c>
      <c r="L14" s="183"/>
      <c r="M14" s="184"/>
      <c r="N14" s="80">
        <f t="shared" si="1"/>
        <v>0</v>
      </c>
    </row>
    <row r="15" spans="1:14" ht="12.75">
      <c r="A15" s="81">
        <f t="shared" si="2"/>
        <v>2015</v>
      </c>
      <c r="B15" s="189"/>
      <c r="C15" s="190"/>
      <c r="D15" s="190"/>
      <c r="E15" s="190"/>
      <c r="F15" s="191"/>
      <c r="G15" s="192"/>
      <c r="H15" s="192"/>
      <c r="I15" s="192"/>
      <c r="J15" s="192"/>
      <c r="K15" s="182">
        <f>B15-G15</f>
        <v>0</v>
      </c>
      <c r="L15" s="183"/>
      <c r="M15" s="184"/>
      <c r="N15" s="80">
        <f t="shared" si="1"/>
        <v>0</v>
      </c>
    </row>
    <row r="16" spans="1:14" ht="13.5" thickBot="1">
      <c r="A16" s="82" t="s">
        <v>3</v>
      </c>
      <c r="B16" s="179">
        <f>SUM(B7:F15)</f>
        <v>0</v>
      </c>
      <c r="C16" s="180"/>
      <c r="D16" s="180"/>
      <c r="E16" s="180"/>
      <c r="F16" s="181"/>
      <c r="G16" s="185">
        <f>SUM(G7:J15)</f>
        <v>0</v>
      </c>
      <c r="H16" s="185"/>
      <c r="I16" s="185"/>
      <c r="J16" s="185"/>
      <c r="K16" s="179">
        <f>SUM(K7:M15)</f>
        <v>0</v>
      </c>
      <c r="L16" s="180"/>
      <c r="M16" s="181"/>
      <c r="N16" s="83">
        <f>IF(B16=0,0,G16/B16)</f>
        <v>0</v>
      </c>
    </row>
    <row r="18" spans="1:12" ht="12.75">
      <c r="A18" s="193" t="s">
        <v>110</v>
      </c>
      <c r="B18" s="194"/>
      <c r="C18" s="195"/>
      <c r="E18" s="193" t="s">
        <v>128</v>
      </c>
      <c r="F18" s="196"/>
      <c r="G18" s="196"/>
      <c r="H18" s="197"/>
      <c r="J18" s="198"/>
      <c r="K18" s="199"/>
      <c r="L18" s="199"/>
    </row>
    <row r="19" spans="1:12" ht="12.75">
      <c r="A19" s="36" t="s">
        <v>24</v>
      </c>
      <c r="B19" s="34"/>
      <c r="C19" s="35"/>
      <c r="D19" s="18"/>
      <c r="E19" s="36" t="s">
        <v>24</v>
      </c>
      <c r="F19" s="34"/>
      <c r="G19" s="34"/>
      <c r="H19" s="35"/>
      <c r="J19" s="186"/>
      <c r="K19" s="186"/>
      <c r="L19" s="6"/>
    </row>
    <row r="20" spans="1:12" ht="12.75">
      <c r="A20" s="36" t="s">
        <v>26</v>
      </c>
      <c r="B20" s="34"/>
      <c r="C20" s="35"/>
      <c r="D20" s="18"/>
      <c r="E20" s="36" t="s">
        <v>26</v>
      </c>
      <c r="F20" s="34"/>
      <c r="G20" s="34"/>
      <c r="H20" s="35"/>
      <c r="J20" s="186"/>
      <c r="K20" s="186"/>
      <c r="L20" s="6"/>
    </row>
    <row r="21" spans="1:12" ht="12.75">
      <c r="A21" s="36" t="s">
        <v>25</v>
      </c>
      <c r="B21" s="34"/>
      <c r="C21" s="35"/>
      <c r="D21" s="18"/>
      <c r="E21" s="36" t="s">
        <v>25</v>
      </c>
      <c r="F21" s="34"/>
      <c r="G21" s="34"/>
      <c r="H21" s="35"/>
      <c r="J21" s="186"/>
      <c r="K21" s="186"/>
      <c r="L21" s="6"/>
    </row>
    <row r="22" spans="1:12" ht="12.75">
      <c r="A22" s="36" t="s">
        <v>27</v>
      </c>
      <c r="B22" s="34"/>
      <c r="C22" s="35"/>
      <c r="D22" s="18"/>
      <c r="E22" s="36" t="s">
        <v>27</v>
      </c>
      <c r="F22" s="34"/>
      <c r="G22" s="34"/>
      <c r="H22" s="35"/>
      <c r="J22" s="186"/>
      <c r="K22" s="186"/>
      <c r="L22" s="6"/>
    </row>
    <row r="35" spans="1:9" ht="24" customHeight="1">
      <c r="A35" s="177" t="s">
        <v>105</v>
      </c>
      <c r="B35" s="178"/>
      <c r="C35" s="178"/>
      <c r="D35" s="178"/>
      <c r="E35" s="178"/>
      <c r="F35" s="178"/>
      <c r="G35" s="178"/>
      <c r="H35" s="178"/>
      <c r="I35" s="178"/>
    </row>
  </sheetData>
  <sheetProtection password="C31F" sheet="1" objects="1" scenarios="1"/>
  <mergeCells count="42">
    <mergeCell ref="J18:L18"/>
    <mergeCell ref="G11:J11"/>
    <mergeCell ref="G15:J15"/>
    <mergeCell ref="B12:F12"/>
    <mergeCell ref="B13:F13"/>
    <mergeCell ref="B15:F15"/>
    <mergeCell ref="B14:F14"/>
    <mergeCell ref="G14:J14"/>
    <mergeCell ref="B8:F8"/>
    <mergeCell ref="B9:F9"/>
    <mergeCell ref="B10:F10"/>
    <mergeCell ref="B11:F11"/>
    <mergeCell ref="A18:C18"/>
    <mergeCell ref="E18:H18"/>
    <mergeCell ref="G13:J13"/>
    <mergeCell ref="K6:M6"/>
    <mergeCell ref="G7:J7"/>
    <mergeCell ref="G8:J8"/>
    <mergeCell ref="K9:M9"/>
    <mergeCell ref="K8:M8"/>
    <mergeCell ref="G9:J9"/>
    <mergeCell ref="K7:M7"/>
    <mergeCell ref="K10:M10"/>
    <mergeCell ref="K11:M11"/>
    <mergeCell ref="K12:M12"/>
    <mergeCell ref="K14:M14"/>
    <mergeCell ref="A4:I4"/>
    <mergeCell ref="B6:F6"/>
    <mergeCell ref="B7:F7"/>
    <mergeCell ref="G6:J6"/>
    <mergeCell ref="G10:J10"/>
    <mergeCell ref="G12:J12"/>
    <mergeCell ref="A35:I35"/>
    <mergeCell ref="K16:M16"/>
    <mergeCell ref="K15:M15"/>
    <mergeCell ref="K13:M13"/>
    <mergeCell ref="B16:F16"/>
    <mergeCell ref="G16:J16"/>
    <mergeCell ref="J19:K19"/>
    <mergeCell ref="J20:K20"/>
    <mergeCell ref="J21:K21"/>
    <mergeCell ref="J22:K22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1">
      <selection activeCell="L31" sqref="L31"/>
    </sheetView>
  </sheetViews>
  <sheetFormatPr defaultColWidth="9.00390625" defaultRowHeight="12.75"/>
  <cols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9.75390625" style="0" customWidth="1"/>
    <col min="16" max="16" width="11.00390625" style="0" customWidth="1"/>
  </cols>
  <sheetData>
    <row r="1" ht="12.75">
      <c r="A1" s="15" t="s">
        <v>44</v>
      </c>
    </row>
    <row r="2" ht="12.75">
      <c r="A2" s="31" t="s">
        <v>43</v>
      </c>
    </row>
    <row r="5" spans="1:16" ht="12.75">
      <c r="A5" s="207" t="s">
        <v>9</v>
      </c>
      <c r="B5" s="209"/>
      <c r="C5" s="211" t="s">
        <v>47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3"/>
      <c r="O5" s="205" t="s">
        <v>116</v>
      </c>
      <c r="P5" s="7"/>
    </row>
    <row r="6" spans="1:16" ht="28.5" customHeight="1">
      <c r="A6" s="208"/>
      <c r="B6" s="210"/>
      <c r="C6" s="86" t="s">
        <v>10</v>
      </c>
      <c r="D6" s="86" t="s">
        <v>11</v>
      </c>
      <c r="E6" s="86" t="s">
        <v>12</v>
      </c>
      <c r="F6" s="86" t="s">
        <v>13</v>
      </c>
      <c r="G6" s="86" t="s">
        <v>14</v>
      </c>
      <c r="H6" s="86" t="s">
        <v>15</v>
      </c>
      <c r="I6" s="86" t="s">
        <v>16</v>
      </c>
      <c r="J6" s="86" t="s">
        <v>17</v>
      </c>
      <c r="K6" s="86" t="s">
        <v>18</v>
      </c>
      <c r="L6" s="86" t="s">
        <v>19</v>
      </c>
      <c r="M6" s="86" t="s">
        <v>33</v>
      </c>
      <c r="N6" s="86" t="s">
        <v>32</v>
      </c>
      <c r="O6" s="206"/>
      <c r="P6" s="8"/>
    </row>
    <row r="7" spans="1:16" ht="12.75">
      <c r="A7" s="85">
        <v>2007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74">
        <f>SUM(C7:N7)</f>
        <v>0</v>
      </c>
      <c r="P7" s="3"/>
    </row>
    <row r="8" spans="1:16" ht="12.75">
      <c r="A8" s="85">
        <v>2008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74">
        <f aca="true" t="shared" si="0" ref="O8:O16">SUM(C8:N8)</f>
        <v>0</v>
      </c>
      <c r="P8" s="3"/>
    </row>
    <row r="9" spans="1:16" ht="12.75">
      <c r="A9" s="85">
        <v>2009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74">
        <f t="shared" si="0"/>
        <v>0</v>
      </c>
      <c r="P9" s="3"/>
    </row>
    <row r="10" spans="1:16" ht="12.75">
      <c r="A10" s="85">
        <v>2010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74">
        <f t="shared" si="0"/>
        <v>0</v>
      </c>
      <c r="P10" s="3"/>
    </row>
    <row r="11" spans="1:16" ht="12.75">
      <c r="A11" s="85">
        <v>2011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74">
        <f t="shared" si="0"/>
        <v>0</v>
      </c>
      <c r="P11" s="3"/>
    </row>
    <row r="12" spans="1:16" ht="12.75">
      <c r="A12" s="85">
        <v>2012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74">
        <f t="shared" si="0"/>
        <v>0</v>
      </c>
      <c r="P12" s="3"/>
    </row>
    <row r="13" spans="1:16" ht="12.75">
      <c r="A13" s="85">
        <v>2013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74">
        <f t="shared" si="0"/>
        <v>0</v>
      </c>
      <c r="P13" s="3"/>
    </row>
    <row r="14" spans="1:16" ht="12.75">
      <c r="A14" s="85">
        <v>2014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74">
        <f t="shared" si="0"/>
        <v>0</v>
      </c>
      <c r="P14" s="3"/>
    </row>
    <row r="15" spans="1:16" ht="12.75">
      <c r="A15" s="85">
        <v>2015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74">
        <f t="shared" si="0"/>
        <v>0</v>
      </c>
      <c r="P15" s="3"/>
    </row>
    <row r="16" spans="1:16" ht="12.75">
      <c r="A16" s="5" t="s">
        <v>28</v>
      </c>
      <c r="B16" s="74"/>
      <c r="C16" s="84">
        <f>SUM(C7:C15)</f>
        <v>0</v>
      </c>
      <c r="D16" s="84">
        <f aca="true" t="shared" si="1" ref="D16:N16">SUM(D7:D15)</f>
        <v>0</v>
      </c>
      <c r="E16" s="84">
        <f t="shared" si="1"/>
        <v>0</v>
      </c>
      <c r="F16" s="84">
        <f t="shared" si="1"/>
        <v>0</v>
      </c>
      <c r="G16" s="84">
        <f t="shared" si="1"/>
        <v>0</v>
      </c>
      <c r="H16" s="84">
        <f t="shared" si="1"/>
        <v>0</v>
      </c>
      <c r="I16" s="84">
        <f t="shared" si="1"/>
        <v>0</v>
      </c>
      <c r="J16" s="84">
        <f t="shared" si="1"/>
        <v>0</v>
      </c>
      <c r="K16" s="84">
        <f t="shared" si="1"/>
        <v>0</v>
      </c>
      <c r="L16" s="84">
        <f t="shared" si="1"/>
        <v>0</v>
      </c>
      <c r="M16" s="84">
        <f t="shared" si="1"/>
        <v>0</v>
      </c>
      <c r="N16" s="84">
        <f t="shared" si="1"/>
        <v>0</v>
      </c>
      <c r="O16" s="84">
        <f t="shared" si="0"/>
        <v>0</v>
      </c>
      <c r="P16" s="6"/>
    </row>
    <row r="18" spans="1:8" ht="12.75">
      <c r="A18" s="193" t="s">
        <v>128</v>
      </c>
      <c r="B18" s="196"/>
      <c r="C18" s="196"/>
      <c r="D18" s="197"/>
      <c r="F18" s="198"/>
      <c r="G18" s="199"/>
      <c r="H18" s="199"/>
    </row>
    <row r="19" spans="1:8" ht="12.75">
      <c r="A19" s="36" t="s">
        <v>24</v>
      </c>
      <c r="B19" s="34"/>
      <c r="C19" s="170"/>
      <c r="D19" s="202"/>
      <c r="E19" s="75"/>
      <c r="F19" s="75"/>
      <c r="G19" s="203"/>
      <c r="H19" s="204"/>
    </row>
    <row r="20" spans="1:8" ht="12.75">
      <c r="A20" s="36" t="s">
        <v>26</v>
      </c>
      <c r="B20" s="34"/>
      <c r="C20" s="170"/>
      <c r="D20" s="202"/>
      <c r="E20" s="75"/>
      <c r="F20" s="75"/>
      <c r="G20" s="203"/>
      <c r="H20" s="204"/>
    </row>
    <row r="21" spans="1:8" ht="12.75">
      <c r="A21" s="36" t="s">
        <v>25</v>
      </c>
      <c r="B21" s="34"/>
      <c r="C21" s="170"/>
      <c r="D21" s="202"/>
      <c r="E21" s="75"/>
      <c r="F21" s="75"/>
      <c r="G21" s="203"/>
      <c r="H21" s="204"/>
    </row>
    <row r="22" spans="1:8" ht="12.75">
      <c r="A22" s="36" t="s">
        <v>27</v>
      </c>
      <c r="B22" s="34"/>
      <c r="C22" s="170"/>
      <c r="D22" s="202"/>
      <c r="E22" s="75"/>
      <c r="F22" s="75"/>
      <c r="G22" s="203"/>
      <c r="H22" s="204"/>
    </row>
    <row r="25" spans="1:11" ht="12.75">
      <c r="A25" s="200"/>
      <c r="B25" s="201"/>
      <c r="C25" s="201"/>
      <c r="D25" s="201"/>
      <c r="E25" s="201"/>
      <c r="F25" s="201"/>
      <c r="G25" s="201"/>
      <c r="H25" s="201"/>
      <c r="I25" s="201"/>
      <c r="J25" s="201"/>
      <c r="K25" s="201"/>
    </row>
    <row r="40" spans="1:11" ht="12.75">
      <c r="A40" s="200" t="s">
        <v>106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</row>
  </sheetData>
  <sheetProtection password="C31F" sheet="1" objects="1" scenarios="1"/>
  <mergeCells count="16">
    <mergeCell ref="O5:O6"/>
    <mergeCell ref="A25:K25"/>
    <mergeCell ref="A5:A6"/>
    <mergeCell ref="B5:B6"/>
    <mergeCell ref="C5:N5"/>
    <mergeCell ref="A18:D18"/>
    <mergeCell ref="F18:H18"/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</mergeCells>
  <printOptions/>
  <pageMargins left="0.24" right="0.16" top="1" bottom="1" header="0.4921259845" footer="0.49212598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I12" sqref="I12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12.125" style="15" customWidth="1"/>
    <col min="10" max="10" width="20.87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1.875" style="15" customWidth="1"/>
    <col min="15" max="15" width="12.875" style="15" customWidth="1"/>
    <col min="16" max="16" width="10.125" style="15" customWidth="1"/>
    <col min="17" max="17" width="11.7539062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39</v>
      </c>
      <c r="B1" s="15"/>
      <c r="C1" s="15"/>
      <c r="D1" s="16"/>
      <c r="E1" s="16"/>
      <c r="F1" s="16"/>
      <c r="G1" s="17"/>
      <c r="H1" s="17"/>
      <c r="I1" s="152" t="s">
        <v>110</v>
      </c>
      <c r="J1" s="153"/>
      <c r="K1" s="2"/>
      <c r="L1" s="154" t="s">
        <v>128</v>
      </c>
      <c r="M1" s="155"/>
      <c r="N1" s="156"/>
      <c r="P1" s="157"/>
      <c r="Q1" s="157"/>
      <c r="R1" s="157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36" t="s">
        <v>24</v>
      </c>
      <c r="J2" s="140"/>
      <c r="L2" s="36" t="s">
        <v>24</v>
      </c>
      <c r="M2" s="170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36" t="s">
        <v>26</v>
      </c>
      <c r="J3" s="140"/>
      <c r="L3" s="36" t="s">
        <v>26</v>
      </c>
      <c r="M3" s="170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36" t="s">
        <v>25</v>
      </c>
      <c r="J4" s="140"/>
      <c r="L4" s="36" t="s">
        <v>25</v>
      </c>
      <c r="M4" s="170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36" t="s">
        <v>27</v>
      </c>
      <c r="J5" s="140"/>
      <c r="L5" s="36" t="s">
        <v>27</v>
      </c>
      <c r="M5" s="170"/>
      <c r="N5" s="171"/>
      <c r="P5" s="75"/>
      <c r="Q5" s="128"/>
      <c r="R5" s="128"/>
    </row>
    <row r="6" spans="1:18" s="18" customFormat="1" ht="12.75" customHeight="1" thickBot="1">
      <c r="A6" s="23" t="s">
        <v>120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2007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2007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62.25" customHeight="1" thickBot="1">
      <c r="A14" s="49" t="s">
        <v>130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102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M4:N4"/>
    <mergeCell ref="M3:N3"/>
    <mergeCell ref="M2:N2"/>
    <mergeCell ref="A65:G65"/>
    <mergeCell ref="A59:G59"/>
    <mergeCell ref="A60:G60"/>
    <mergeCell ref="A61:G61"/>
    <mergeCell ref="A62:G62"/>
    <mergeCell ref="M5:N5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A17:G17"/>
    <mergeCell ref="A18:G18"/>
    <mergeCell ref="A19:G19"/>
    <mergeCell ref="A20:G20"/>
    <mergeCell ref="H13:R13"/>
    <mergeCell ref="H7:R7"/>
    <mergeCell ref="A15:G15"/>
    <mergeCell ref="A16:G16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12.125" style="15" customWidth="1"/>
    <col min="10" max="10" width="13.753906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1.875" style="15" customWidth="1"/>
    <col min="15" max="15" width="12.875" style="15" customWidth="1"/>
    <col min="16" max="16" width="10.125" style="15" customWidth="1"/>
    <col min="17" max="17" width="11.7539062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40</v>
      </c>
      <c r="B1" s="15"/>
      <c r="C1" s="15"/>
      <c r="D1" s="16"/>
      <c r="E1" s="16"/>
      <c r="F1" s="16"/>
      <c r="G1" s="17"/>
      <c r="H1" s="17"/>
      <c r="I1" s="152" t="s">
        <v>110</v>
      </c>
      <c r="J1" s="173"/>
      <c r="K1" s="2"/>
      <c r="L1" s="154" t="s">
        <v>128</v>
      </c>
      <c r="M1" s="174"/>
      <c r="N1" s="175"/>
      <c r="P1" s="157"/>
      <c r="Q1" s="176"/>
      <c r="R1" s="176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36" t="s">
        <v>24</v>
      </c>
      <c r="J2" s="140"/>
      <c r="L2" s="36" t="s">
        <v>24</v>
      </c>
      <c r="M2" s="172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36" t="s">
        <v>26</v>
      </c>
      <c r="J3" s="140"/>
      <c r="L3" s="36" t="s">
        <v>26</v>
      </c>
      <c r="M3" s="172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36" t="s">
        <v>25</v>
      </c>
      <c r="J4" s="140"/>
      <c r="L4" s="36" t="s">
        <v>25</v>
      </c>
      <c r="M4" s="172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36" t="s">
        <v>27</v>
      </c>
      <c r="J5" s="140"/>
      <c r="L5" s="36" t="s">
        <v>27</v>
      </c>
      <c r="M5" s="172"/>
      <c r="N5" s="171"/>
      <c r="P5" s="75"/>
      <c r="Q5" s="128"/>
      <c r="R5" s="128"/>
    </row>
    <row r="6" spans="1:18" s="18" customFormat="1" ht="12.75" customHeight="1" thickBot="1">
      <c r="A6" s="23" t="s">
        <v>122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2008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2008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57" customHeight="1" thickBot="1">
      <c r="A14" s="49" t="s">
        <v>131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103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A43:G43"/>
    <mergeCell ref="A44:G44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12.125" style="15" customWidth="1"/>
    <col min="10" max="10" width="20.253906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1.875" style="15" customWidth="1"/>
    <col min="15" max="15" width="12.875" style="15" customWidth="1"/>
    <col min="16" max="16" width="10.125" style="15" customWidth="1"/>
    <col min="17" max="17" width="11.7539062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41</v>
      </c>
      <c r="B1" s="15"/>
      <c r="C1" s="15"/>
      <c r="D1" s="16"/>
      <c r="E1" s="16"/>
      <c r="F1" s="16"/>
      <c r="G1" s="17"/>
      <c r="H1" s="17"/>
      <c r="I1" s="152" t="s">
        <v>110</v>
      </c>
      <c r="J1" s="173"/>
      <c r="K1" s="2"/>
      <c r="L1" s="154" t="s">
        <v>128</v>
      </c>
      <c r="M1" s="174"/>
      <c r="N1" s="175"/>
      <c r="P1" s="157"/>
      <c r="Q1" s="176"/>
      <c r="R1" s="176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36" t="s">
        <v>24</v>
      </c>
      <c r="J2" s="140"/>
      <c r="L2" s="36" t="s">
        <v>24</v>
      </c>
      <c r="M2" s="172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36" t="s">
        <v>26</v>
      </c>
      <c r="J3" s="140"/>
      <c r="L3" s="36" t="s">
        <v>26</v>
      </c>
      <c r="M3" s="172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36" t="s">
        <v>25</v>
      </c>
      <c r="J4" s="140"/>
      <c r="L4" s="36" t="s">
        <v>25</v>
      </c>
      <c r="M4" s="172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36" t="s">
        <v>27</v>
      </c>
      <c r="J5" s="140"/>
      <c r="L5" s="36" t="s">
        <v>27</v>
      </c>
      <c r="M5" s="172"/>
      <c r="N5" s="171"/>
      <c r="P5" s="75"/>
      <c r="Q5" s="128"/>
      <c r="R5" s="128"/>
    </row>
    <row r="6" spans="1:18" s="18" customFormat="1" ht="12.75" customHeight="1" thickBot="1">
      <c r="A6" s="23" t="s">
        <v>121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2009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2009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63" customHeight="1" thickBot="1">
      <c r="A14" s="49" t="s">
        <v>131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104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0.37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42</v>
      </c>
      <c r="B1" s="15"/>
      <c r="C1" s="15"/>
      <c r="D1" s="16"/>
      <c r="E1" s="16"/>
      <c r="F1" s="16"/>
      <c r="G1" s="17"/>
      <c r="H1" s="17"/>
      <c r="I1" s="152" t="s">
        <v>110</v>
      </c>
      <c r="J1" s="173"/>
      <c r="K1" s="2"/>
      <c r="L1" s="154" t="s">
        <v>128</v>
      </c>
      <c r="M1" s="174"/>
      <c r="N1" s="175"/>
      <c r="P1" s="157"/>
      <c r="Q1" s="176"/>
      <c r="R1" s="176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36" t="s">
        <v>24</v>
      </c>
      <c r="J2" s="140"/>
      <c r="L2" s="36" t="s">
        <v>24</v>
      </c>
      <c r="M2" s="172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36" t="s">
        <v>26</v>
      </c>
      <c r="J3" s="140"/>
      <c r="L3" s="36" t="s">
        <v>26</v>
      </c>
      <c r="M3" s="172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36" t="s">
        <v>25</v>
      </c>
      <c r="J4" s="140"/>
      <c r="L4" s="36" t="s">
        <v>25</v>
      </c>
      <c r="M4" s="172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36" t="s">
        <v>27</v>
      </c>
      <c r="J5" s="140"/>
      <c r="L5" s="36" t="s">
        <v>27</v>
      </c>
      <c r="M5" s="172"/>
      <c r="N5" s="171"/>
      <c r="P5" s="75"/>
      <c r="Q5" s="128"/>
      <c r="R5" s="128"/>
    </row>
    <row r="6" spans="1:18" s="18" customFormat="1" ht="12.75" customHeight="1" thickBot="1">
      <c r="A6" s="23" t="s">
        <v>123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2010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2010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60.75" customHeight="1" thickBot="1">
      <c r="A14" s="49" t="s">
        <v>130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102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A43:G43"/>
    <mergeCell ref="A44:G44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7" sqref="A7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13.753906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45</v>
      </c>
      <c r="B1" s="15"/>
      <c r="C1" s="15"/>
      <c r="D1" s="16"/>
      <c r="E1" s="16"/>
      <c r="F1" s="16"/>
      <c r="G1" s="17"/>
      <c r="H1" s="17"/>
      <c r="I1" s="152" t="s">
        <v>110</v>
      </c>
      <c r="J1" s="173"/>
      <c r="K1" s="2"/>
      <c r="L1" s="154" t="s">
        <v>128</v>
      </c>
      <c r="M1" s="174"/>
      <c r="N1" s="175"/>
      <c r="P1" s="157"/>
      <c r="Q1" s="176"/>
      <c r="R1" s="176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36" t="s">
        <v>24</v>
      </c>
      <c r="J2" s="140"/>
      <c r="L2" s="36" t="s">
        <v>24</v>
      </c>
      <c r="M2" s="172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36" t="s">
        <v>26</v>
      </c>
      <c r="J3" s="140"/>
      <c r="L3" s="36" t="s">
        <v>26</v>
      </c>
      <c r="M3" s="172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36" t="s">
        <v>25</v>
      </c>
      <c r="J4" s="140"/>
      <c r="L4" s="36" t="s">
        <v>25</v>
      </c>
      <c r="M4" s="172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36" t="s">
        <v>27</v>
      </c>
      <c r="J5" s="140"/>
      <c r="L5" s="36" t="s">
        <v>27</v>
      </c>
      <c r="M5" s="172"/>
      <c r="N5" s="171"/>
      <c r="P5" s="75"/>
      <c r="Q5" s="128"/>
      <c r="R5" s="128"/>
    </row>
    <row r="6" spans="1:18" s="18" customFormat="1" ht="12.75" customHeight="1" thickBot="1">
      <c r="A6" s="23" t="s">
        <v>124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2011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2011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60.75" customHeight="1" thickBot="1">
      <c r="A14" s="49" t="s">
        <v>131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102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A43:G43"/>
    <mergeCell ref="A44:G44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1.1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46</v>
      </c>
      <c r="B1" s="15"/>
      <c r="C1" s="15"/>
      <c r="D1" s="16"/>
      <c r="E1" s="16"/>
      <c r="F1" s="16"/>
      <c r="G1" s="17"/>
      <c r="H1" s="17"/>
      <c r="I1" s="152" t="s">
        <v>110</v>
      </c>
      <c r="J1" s="173"/>
      <c r="K1" s="2"/>
      <c r="L1" s="154" t="s">
        <v>128</v>
      </c>
      <c r="M1" s="174"/>
      <c r="N1" s="175"/>
      <c r="P1" s="157"/>
      <c r="Q1" s="176"/>
      <c r="R1" s="176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36" t="s">
        <v>24</v>
      </c>
      <c r="J2" s="140"/>
      <c r="L2" s="36" t="s">
        <v>24</v>
      </c>
      <c r="M2" s="172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36" t="s">
        <v>26</v>
      </c>
      <c r="J3" s="140"/>
      <c r="L3" s="36" t="s">
        <v>26</v>
      </c>
      <c r="M3" s="172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36" t="s">
        <v>25</v>
      </c>
      <c r="J4" s="140"/>
      <c r="L4" s="36" t="s">
        <v>25</v>
      </c>
      <c r="M4" s="172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36" t="s">
        <v>27</v>
      </c>
      <c r="J5" s="140"/>
      <c r="L5" s="36" t="s">
        <v>27</v>
      </c>
      <c r="M5" s="172"/>
      <c r="N5" s="171"/>
      <c r="P5" s="75"/>
      <c r="Q5" s="128"/>
      <c r="R5" s="128"/>
    </row>
    <row r="6" spans="1:18" s="18" customFormat="1" ht="12.75" customHeight="1" thickBot="1">
      <c r="A6" s="23" t="s">
        <v>125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2012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2012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57.75" customHeight="1" thickBot="1">
      <c r="A14" s="49" t="s">
        <v>130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104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7" sqref="A7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5.87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112</v>
      </c>
      <c r="B1" s="15"/>
      <c r="C1" s="15"/>
      <c r="D1" s="16"/>
      <c r="E1" s="16"/>
      <c r="F1" s="16"/>
      <c r="G1" s="17"/>
      <c r="H1" s="17"/>
      <c r="I1" s="152" t="s">
        <v>110</v>
      </c>
      <c r="J1" s="173"/>
      <c r="K1" s="2"/>
      <c r="L1" s="154" t="s">
        <v>128</v>
      </c>
      <c r="M1" s="174"/>
      <c r="N1" s="175"/>
      <c r="P1" s="157"/>
      <c r="Q1" s="176"/>
      <c r="R1" s="176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36" t="s">
        <v>24</v>
      </c>
      <c r="J2" s="140"/>
      <c r="L2" s="36" t="s">
        <v>24</v>
      </c>
      <c r="M2" s="172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36" t="s">
        <v>26</v>
      </c>
      <c r="J3" s="140"/>
      <c r="L3" s="36" t="s">
        <v>26</v>
      </c>
      <c r="M3" s="172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36" t="s">
        <v>25</v>
      </c>
      <c r="J4" s="140"/>
      <c r="L4" s="36" t="s">
        <v>25</v>
      </c>
      <c r="M4" s="172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36" t="s">
        <v>27</v>
      </c>
      <c r="J5" s="140"/>
      <c r="L5" s="36" t="s">
        <v>27</v>
      </c>
      <c r="M5" s="172"/>
      <c r="N5" s="171"/>
      <c r="P5" s="75"/>
      <c r="Q5" s="128"/>
      <c r="R5" s="128"/>
    </row>
    <row r="6" spans="1:18" s="18" customFormat="1" ht="12.75" customHeight="1" thickBot="1">
      <c r="A6" s="23" t="s">
        <v>126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2013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2013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57.75" customHeight="1" thickBot="1">
      <c r="A14" s="49" t="s">
        <v>130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104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A43:G43"/>
    <mergeCell ref="A44:G44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:IV14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3.753906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113</v>
      </c>
      <c r="B1" s="15"/>
      <c r="C1" s="15"/>
      <c r="D1" s="16"/>
      <c r="E1" s="16"/>
      <c r="F1" s="16"/>
      <c r="G1" s="17"/>
      <c r="H1" s="17"/>
      <c r="I1" s="152" t="s">
        <v>110</v>
      </c>
      <c r="J1" s="173"/>
      <c r="K1" s="2"/>
      <c r="L1" s="154" t="s">
        <v>128</v>
      </c>
      <c r="M1" s="174"/>
      <c r="N1" s="175"/>
      <c r="P1" s="157"/>
      <c r="Q1" s="176"/>
      <c r="R1" s="176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139" t="s">
        <v>109</v>
      </c>
      <c r="J2" s="140"/>
      <c r="L2" s="36" t="s">
        <v>24</v>
      </c>
      <c r="M2" s="172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139" t="s">
        <v>108</v>
      </c>
      <c r="J3" s="140"/>
      <c r="L3" s="36" t="s">
        <v>26</v>
      </c>
      <c r="M3" s="172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139" t="s">
        <v>25</v>
      </c>
      <c r="J4" s="140"/>
      <c r="L4" s="36" t="s">
        <v>25</v>
      </c>
      <c r="M4" s="172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139" t="s">
        <v>27</v>
      </c>
      <c r="J5" s="140"/>
      <c r="L5" s="36" t="s">
        <v>27</v>
      </c>
      <c r="M5" s="172"/>
      <c r="N5" s="171"/>
      <c r="P5" s="75"/>
      <c r="Q5" s="128"/>
      <c r="R5" s="128"/>
    </row>
    <row r="6" spans="1:18" s="18" customFormat="1" ht="12.75" customHeight="1" thickBot="1">
      <c r="A6" s="23" t="s">
        <v>127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2014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2014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57.75" customHeight="1" thickBot="1">
      <c r="A14" s="49" t="s">
        <v>130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104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multimedia</cp:lastModifiedBy>
  <cp:lastPrinted>2009-07-27T06:50:48Z</cp:lastPrinted>
  <dcterms:created xsi:type="dcterms:W3CDTF">2006-02-21T20:19:48Z</dcterms:created>
  <dcterms:modified xsi:type="dcterms:W3CDTF">2011-06-23T17:49:03Z</dcterms:modified>
  <cp:category/>
  <cp:version/>
  <cp:contentType/>
  <cp:contentStatus/>
</cp:coreProperties>
</file>